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gateway\MATERIAL EXCEL PARA PROFESIONISTAS\ON LINE\CURSO EXCEL PARA PROFESIONISTAS Y FUTUROS PROFESIONISTAS\SESION 1\"/>
    </mc:Choice>
  </mc:AlternateContent>
  <bookViews>
    <workbookView xWindow="120" yWindow="120" windowWidth="15600" windowHeight="8505" tabRatio="654"/>
  </bookViews>
  <sheets>
    <sheet name="INDICE" sheetId="8" r:id="rId1"/>
    <sheet name="SOLUCION" sheetId="9" state="hidden" r:id="rId2"/>
    <sheet name="SUMA-RESTA" sheetId="10" r:id="rId3"/>
    <sheet name="MULTIPLICACION-DIVISION" sheetId="12" r:id="rId4"/>
    <sheet name="RAIZ-POT-CUAD" sheetId="14" r:id="rId5"/>
    <sheet name="RELLENAR FORMULAS" sheetId="17" r:id="rId6"/>
  </sheets>
  <calcPr calcId="152511"/>
</workbook>
</file>

<file path=xl/calcChain.xml><?xml version="1.0" encoding="utf-8"?>
<calcChain xmlns="http://schemas.openxmlformats.org/spreadsheetml/2006/main">
  <c r="D45" i="9" l="1"/>
  <c r="D44" i="9"/>
  <c r="D46" i="9"/>
  <c r="D47" i="9"/>
  <c r="D43" i="9"/>
  <c r="C36" i="9" l="1"/>
  <c r="D35" i="9"/>
  <c r="C35" i="9"/>
  <c r="E35" i="9" s="1"/>
  <c r="E32" i="9"/>
  <c r="C32" i="9"/>
  <c r="F31" i="9"/>
  <c r="D31" i="9"/>
  <c r="C29" i="9"/>
  <c r="C25" i="9"/>
  <c r="D23" i="9"/>
  <c r="C20" i="9"/>
  <c r="D17" i="9"/>
  <c r="D13" i="9"/>
  <c r="C11" i="9"/>
  <c r="E7" i="9"/>
  <c r="D7" i="9"/>
</calcChain>
</file>

<file path=xl/sharedStrings.xml><?xml version="1.0" encoding="utf-8"?>
<sst xmlns="http://schemas.openxmlformats.org/spreadsheetml/2006/main" count="78" uniqueCount="43">
  <si>
    <t>SUMA</t>
  </si>
  <si>
    <t>RESTA</t>
  </si>
  <si>
    <t>MULTIPLICACION</t>
  </si>
  <si>
    <t>DIVISION</t>
  </si>
  <si>
    <t>RAIZ CUADRADA</t>
  </si>
  <si>
    <t>POTENCIA</t>
  </si>
  <si>
    <t>SUMA DE CUADRADOS</t>
  </si>
  <si>
    <t>PRODUCTO</t>
  </si>
  <si>
    <t>CANTIDAD</t>
  </si>
  <si>
    <t>PRECIO UNITARIO</t>
  </si>
  <si>
    <t>SUBTOTAL</t>
  </si>
  <si>
    <t>MOUSE</t>
  </si>
  <si>
    <t>MONITOR</t>
  </si>
  <si>
    <t>PANTALLA</t>
  </si>
  <si>
    <t>TECLADO</t>
  </si>
  <si>
    <t>IMPRESORA</t>
  </si>
  <si>
    <t>TOTAL</t>
  </si>
  <si>
    <t>RELLENAR FORMULAS</t>
  </si>
  <si>
    <t>VALORES</t>
  </si>
  <si>
    <t>MANUAL</t>
  </si>
  <si>
    <t>VALORES A</t>
  </si>
  <si>
    <t>VALORES B</t>
  </si>
  <si>
    <t>DIFERENCIA</t>
  </si>
  <si>
    <t>VALORES C</t>
  </si>
  <si>
    <t>MÉTODO</t>
  </si>
  <si>
    <t>RESULTADO</t>
  </si>
  <si>
    <t>SUMA Y RESTA</t>
  </si>
  <si>
    <t>FÓRMULA</t>
  </si>
  <si>
    <t>MULTIPLICACIÓN</t>
  </si>
  <si>
    <t>DIVISIÓN</t>
  </si>
  <si>
    <t>POTENCIA ^</t>
  </si>
  <si>
    <t>INICIO</t>
  </si>
  <si>
    <t>VALORES D</t>
  </si>
  <si>
    <t>VALORES E</t>
  </si>
  <si>
    <t>CALCULA LA RAÍZ CUADRADA</t>
  </si>
  <si>
    <t>CALCULA LA 3° POTENCIA</t>
  </si>
  <si>
    <t>RAÍZ CUADRADA</t>
  </si>
  <si>
    <t>COMANDO</t>
  </si>
  <si>
    <t>DIFERENCIA (D-C)</t>
  </si>
  <si>
    <t>FÓRMULA (D*E)</t>
  </si>
  <si>
    <t>MANUAL (D/C)</t>
  </si>
  <si>
    <t>MULTIPLICACIÓN Y DIVISIÓN</t>
  </si>
  <si>
    <t>RAÍZ CUADRADA, POTENCIA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</si>
</sst>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Berlin Sans FB"/>
      <family val="2"/>
    </font>
    <font>
      <u/>
      <sz val="11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7" fillId="3" borderId="1" xfId="2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25" xfId="0" applyBorder="1"/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44" fontId="0" fillId="0" borderId="20" xfId="0" applyNumberForma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22" xfId="0" applyNumberFormat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0" fontId="6" fillId="0" borderId="0" xfId="2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/>
    </xf>
    <xf numFmtId="0" fontId="7" fillId="3" borderId="16" xfId="2" applyFont="1" applyFill="1" applyBorder="1" applyAlignment="1">
      <alignment horizontal="center" vertical="center"/>
    </xf>
    <xf numFmtId="0" fontId="7" fillId="3" borderId="17" xfId="2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95250</xdr:rowOff>
    </xdr:from>
    <xdr:to>
      <xdr:col>5</xdr:col>
      <xdr:colOff>247650</xdr:colOff>
      <xdr:row>4</xdr:row>
      <xdr:rowOff>104775</xdr:rowOff>
    </xdr:to>
    <xdr:sp macro="" textlink="">
      <xdr:nvSpPr>
        <xdr:cNvPr id="4" name="3 Rectángulo redondeado"/>
        <xdr:cNvSpPr/>
      </xdr:nvSpPr>
      <xdr:spPr>
        <a:xfrm>
          <a:off x="4772025" y="95250"/>
          <a:ext cx="2676525" cy="771525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ln>
                <a:noFill/>
              </a:ln>
              <a:solidFill>
                <a:sysClr val="windowText" lastClr="000000"/>
              </a:solidFill>
              <a:effectLst/>
              <a:latin typeface="Berlin Sans FB" pitchFamily="34" charset="0"/>
              <a:ea typeface="Batang" pitchFamily="18" charset="-127"/>
              <a:cs typeface="+mn-cs"/>
            </a:rPr>
            <a:t>OBJETIVO:</a:t>
          </a:r>
          <a:r>
            <a:rPr lang="es-ES" sz="1400" baseline="0">
              <a:ln>
                <a:noFill/>
              </a:ln>
              <a:solidFill>
                <a:sysClr val="windowText" lastClr="000000"/>
              </a:solidFill>
              <a:effectLst/>
              <a:latin typeface="Berlin Sans FB" pitchFamily="34" charset="0"/>
              <a:ea typeface="Batang" pitchFamily="18" charset="-127"/>
              <a:cs typeface="+mn-cs"/>
            </a:rPr>
            <a:t> C</a:t>
          </a:r>
          <a:r>
            <a:rPr lang="es-ES" sz="1400">
              <a:ln>
                <a:noFill/>
              </a:ln>
              <a:solidFill>
                <a:sysClr val="windowText" lastClr="000000"/>
              </a:solidFill>
              <a:effectLst/>
              <a:latin typeface="Berlin Sans FB" pitchFamily="34" charset="0"/>
              <a:ea typeface="Batang" pitchFamily="18" charset="-127"/>
              <a:cs typeface="+mn-cs"/>
            </a:rPr>
            <a:t>onocer  y</a:t>
          </a:r>
          <a:r>
            <a:rPr lang="es-ES" sz="1400" baseline="0">
              <a:ln>
                <a:noFill/>
              </a:ln>
              <a:solidFill>
                <a:sysClr val="windowText" lastClr="000000"/>
              </a:solidFill>
              <a:effectLst/>
              <a:latin typeface="Berlin Sans FB" pitchFamily="34" charset="0"/>
              <a:ea typeface="Batang" pitchFamily="18" charset="-127"/>
              <a:cs typeface="+mn-cs"/>
            </a:rPr>
            <a:t> aplicar operaciones básicas con fórmulas de Excel.</a:t>
          </a:r>
          <a:endParaRPr lang="es-ES" sz="1400">
            <a:ln>
              <a:noFill/>
            </a:ln>
            <a:solidFill>
              <a:sysClr val="windowText" lastClr="000000"/>
            </a:solidFill>
            <a:effectLst/>
            <a:latin typeface="Berlin Sans FB" pitchFamily="34" charset="0"/>
            <a:ea typeface="Batang" pitchFamily="18" charset="-127"/>
          </a:endParaRPr>
        </a:p>
        <a:p>
          <a:pPr algn="l"/>
          <a:endParaRPr lang="es-ES" sz="1100"/>
        </a:p>
      </xdr:txBody>
    </xdr:sp>
    <xdr:clientData/>
  </xdr:twoCellAnchor>
  <xdr:twoCellAnchor>
    <xdr:from>
      <xdr:col>0</xdr:col>
      <xdr:colOff>257175</xdr:colOff>
      <xdr:row>1</xdr:row>
      <xdr:rowOff>9525</xdr:rowOff>
    </xdr:from>
    <xdr:to>
      <xdr:col>1</xdr:col>
      <xdr:colOff>3676650</xdr:colOff>
      <xdr:row>4</xdr:row>
      <xdr:rowOff>85725</xdr:rowOff>
    </xdr:to>
    <xdr:sp macro="" textlink="">
      <xdr:nvSpPr>
        <xdr:cNvPr id="5" name="4 CuadroTexto"/>
        <xdr:cNvSpPr txBox="1"/>
      </xdr:nvSpPr>
      <xdr:spPr>
        <a:xfrm>
          <a:off x="257175" y="200025"/>
          <a:ext cx="4181475" cy="64770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>
              <a:solidFill>
                <a:schemeClr val="accent3">
                  <a:lumMod val="50000"/>
                </a:schemeClr>
              </a:solidFill>
              <a:latin typeface="Berlin Sans FB" pitchFamily="34" charset="0"/>
            </a:rPr>
            <a:t>OPERACIONES</a:t>
          </a:r>
          <a:r>
            <a:rPr lang="es-ES" sz="2400" baseline="0">
              <a:solidFill>
                <a:schemeClr val="accent3">
                  <a:lumMod val="50000"/>
                </a:schemeClr>
              </a:solidFill>
              <a:latin typeface="Berlin Sans FB" pitchFamily="34" charset="0"/>
            </a:rPr>
            <a:t> </a:t>
          </a:r>
          <a:r>
            <a:rPr lang="es-ES" sz="2400">
              <a:solidFill>
                <a:schemeClr val="accent3">
                  <a:lumMod val="50000"/>
                </a:schemeClr>
              </a:solidFill>
              <a:latin typeface="Berlin Sans FB" pitchFamily="34" charset="0"/>
            </a:rPr>
            <a:t>BÁSICAS</a:t>
          </a:r>
        </a:p>
      </xdr:txBody>
    </xdr:sp>
    <xdr:clientData/>
  </xdr:twoCellAnchor>
  <xdr:twoCellAnchor editAs="oneCell">
    <xdr:from>
      <xdr:col>2</xdr:col>
      <xdr:colOff>440879</xdr:colOff>
      <xdr:row>5</xdr:row>
      <xdr:rowOff>16709</xdr:rowOff>
    </xdr:from>
    <xdr:to>
      <xdr:col>4</xdr:col>
      <xdr:colOff>593279</xdr:colOff>
      <xdr:row>10</xdr:row>
      <xdr:rowOff>111960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9" t="5569" r="2739" b="5383"/>
        <a:stretch/>
      </xdr:blipFill>
      <xdr:spPr>
        <a:xfrm>
          <a:off x="4952721" y="969209"/>
          <a:ext cx="1967163" cy="1047751"/>
        </a:xfrm>
        <a:prstGeom prst="rect">
          <a:avLst/>
        </a:prstGeom>
      </xdr:spPr>
    </xdr:pic>
    <xdr:clientData/>
  </xdr:twoCellAnchor>
  <xdr:twoCellAnchor>
    <xdr:from>
      <xdr:col>0</xdr:col>
      <xdr:colOff>175460</xdr:colOff>
      <xdr:row>13</xdr:row>
      <xdr:rowOff>56816</xdr:rowOff>
    </xdr:from>
    <xdr:to>
      <xdr:col>4</xdr:col>
      <xdr:colOff>719443</xdr:colOff>
      <xdr:row>24</xdr:row>
      <xdr:rowOff>82216</xdr:rowOff>
    </xdr:to>
    <xdr:sp macro="" textlink="">
      <xdr:nvSpPr>
        <xdr:cNvPr id="6" name="3 Rectángulo redondeado"/>
        <xdr:cNvSpPr/>
      </xdr:nvSpPr>
      <xdr:spPr>
        <a:xfrm>
          <a:off x="175460" y="2533316"/>
          <a:ext cx="6870588" cy="212090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i="1">
              <a:ln>
                <a:noFill/>
              </a:ln>
              <a:solidFill>
                <a:sysClr val="windowText" lastClr="000000"/>
              </a:solidFill>
              <a:effectLst/>
              <a:latin typeface="Berlin Sans FB" pitchFamily="34" charset="0"/>
              <a:ea typeface="Batang" pitchFamily="18" charset="-127"/>
              <a:cs typeface="+mn-cs"/>
            </a:rPr>
            <a:t>ESTRUCTURA DE UNA</a:t>
          </a:r>
          <a:r>
            <a:rPr lang="es-ES" sz="1400" b="1" i="1" baseline="0">
              <a:ln>
                <a:noFill/>
              </a:ln>
              <a:solidFill>
                <a:sysClr val="windowText" lastClr="000000"/>
              </a:solidFill>
              <a:effectLst/>
              <a:latin typeface="Berlin Sans FB" pitchFamily="34" charset="0"/>
              <a:ea typeface="Batang" pitchFamily="18" charset="-127"/>
              <a:cs typeface="+mn-cs"/>
            </a:rPr>
            <a:t> FÓRMULA EN EXCEL: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 baseline="0">
            <a:ln>
              <a:noFill/>
            </a:ln>
            <a:solidFill>
              <a:sysClr val="windowText" lastClr="000000"/>
            </a:solidFill>
            <a:effectLst/>
            <a:latin typeface="Berlin Sans FB" pitchFamily="34" charset="0"/>
            <a:ea typeface="Batang" pitchFamily="18" charset="-127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aseline="0">
              <a:ln>
                <a:noFill/>
              </a:ln>
              <a:solidFill>
                <a:sysClr val="windowText" lastClr="000000"/>
              </a:solidFill>
              <a:effectLst/>
              <a:latin typeface="Berlin Sans FB" pitchFamily="34" charset="0"/>
              <a:ea typeface="Batang" pitchFamily="18" charset="-127"/>
              <a:cs typeface="+mn-cs"/>
            </a:rPr>
            <a:t>*INCIAR SIEMPRE CON EL SIGNO " = "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 baseline="0">
            <a:ln>
              <a:noFill/>
            </a:ln>
            <a:solidFill>
              <a:sysClr val="windowText" lastClr="000000"/>
            </a:solidFill>
            <a:effectLst/>
            <a:latin typeface="Berlin Sans FB" pitchFamily="34" charset="0"/>
            <a:ea typeface="Batang" pitchFamily="18" charset="-127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aseline="0">
              <a:ln>
                <a:noFill/>
              </a:ln>
              <a:solidFill>
                <a:sysClr val="windowText" lastClr="000000"/>
              </a:solidFill>
              <a:effectLst/>
              <a:latin typeface="Berlin Sans FB" pitchFamily="34" charset="0"/>
              <a:ea typeface="Batang" pitchFamily="18" charset="-127"/>
              <a:cs typeface="+mn-cs"/>
            </a:rPr>
            <a:t>*SELECCIONAR UNA FUNCIÓN DE LA BIBLIOTECA DE FUNCIONES.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 baseline="0">
            <a:ln>
              <a:noFill/>
            </a:ln>
            <a:solidFill>
              <a:sysClr val="windowText" lastClr="000000"/>
            </a:solidFill>
            <a:effectLst/>
            <a:latin typeface="Berlin Sans FB" pitchFamily="34" charset="0"/>
            <a:ea typeface="Batang" pitchFamily="18" charset="-127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aseline="0">
              <a:ln>
                <a:noFill/>
              </a:ln>
              <a:solidFill>
                <a:sysClr val="windowText" lastClr="000000"/>
              </a:solidFill>
              <a:effectLst/>
              <a:latin typeface="Berlin Sans FB" pitchFamily="34" charset="0"/>
              <a:ea typeface="Batang" pitchFamily="18" charset="-127"/>
              <a:cs typeface="+mn-cs"/>
            </a:rPr>
            <a:t>*ENTENDER Y COMPLETAR LOS ARGUMENTOS DE LA FÓRMULA, (SE SEPARAN POR UNA COMA Y EL QUE ESTÉ ACTIVO ESTÁ EN NEGRITA).</a:t>
          </a:r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152400</xdr:rowOff>
    </xdr:from>
    <xdr:to>
      <xdr:col>4</xdr:col>
      <xdr:colOff>285750</xdr:colOff>
      <xdr:row>4</xdr:row>
      <xdr:rowOff>38100</xdr:rowOff>
    </xdr:to>
    <xdr:sp macro="" textlink="">
      <xdr:nvSpPr>
        <xdr:cNvPr id="4" name="3 CuadroTexto"/>
        <xdr:cNvSpPr txBox="1"/>
      </xdr:nvSpPr>
      <xdr:spPr>
        <a:xfrm>
          <a:off x="628650" y="152400"/>
          <a:ext cx="4181475" cy="64770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>
              <a:solidFill>
                <a:schemeClr val="accent3">
                  <a:lumMod val="50000"/>
                </a:schemeClr>
              </a:solidFill>
              <a:latin typeface="Berlin Sans FB" pitchFamily="34" charset="0"/>
            </a:rPr>
            <a:t>OPERACIONES</a:t>
          </a:r>
          <a:r>
            <a:rPr lang="es-ES" sz="2400" baseline="0">
              <a:solidFill>
                <a:schemeClr val="accent3">
                  <a:lumMod val="50000"/>
                </a:schemeClr>
              </a:solidFill>
              <a:latin typeface="Berlin Sans FB" pitchFamily="34" charset="0"/>
            </a:rPr>
            <a:t> </a:t>
          </a:r>
          <a:r>
            <a:rPr lang="es-ES" sz="2400">
              <a:solidFill>
                <a:schemeClr val="accent3">
                  <a:lumMod val="50000"/>
                </a:schemeClr>
              </a:solidFill>
              <a:latin typeface="Berlin Sans FB" pitchFamily="34" charset="0"/>
            </a:rPr>
            <a:t>BÁSICAS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12</xdr:row>
      <xdr:rowOff>28575</xdr:rowOff>
    </xdr:from>
    <xdr:to>
      <xdr:col>5</xdr:col>
      <xdr:colOff>647701</xdr:colOff>
      <xdr:row>15</xdr:row>
      <xdr:rowOff>76200</xdr:rowOff>
    </xdr:to>
    <xdr:sp macro="" textlink="">
      <xdr:nvSpPr>
        <xdr:cNvPr id="2" name="3 Rectángulo redondeado"/>
        <xdr:cNvSpPr/>
      </xdr:nvSpPr>
      <xdr:spPr>
        <a:xfrm>
          <a:off x="2676526" y="2219325"/>
          <a:ext cx="1352550" cy="619125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=SUMA(</a:t>
          </a:r>
          <a:endParaRPr lang="es-MX" sz="1800" b="1">
            <a:solidFill>
              <a:sysClr val="windowText" lastClr="000000"/>
            </a:solidFill>
            <a:effectLst/>
          </a:endParaRPr>
        </a:p>
        <a:p>
          <a:pPr algn="l"/>
          <a:endParaRPr lang="es-ES" sz="1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581526</xdr:colOff>
      <xdr:row>20</xdr:row>
      <xdr:rowOff>130342</xdr:rowOff>
    </xdr:from>
    <xdr:to>
      <xdr:col>6</xdr:col>
      <xdr:colOff>391026</xdr:colOff>
      <xdr:row>23</xdr:row>
      <xdr:rowOff>177967</xdr:rowOff>
    </xdr:to>
    <xdr:sp macro="" textlink="">
      <xdr:nvSpPr>
        <xdr:cNvPr id="2" name="3 Rectángulo redondeado"/>
        <xdr:cNvSpPr/>
      </xdr:nvSpPr>
      <xdr:spPr>
        <a:xfrm>
          <a:off x="2556710" y="3970421"/>
          <a:ext cx="1854869" cy="619125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=PRODUCTO(</a:t>
          </a:r>
          <a:endParaRPr lang="es-MX" sz="1800" b="1">
            <a:solidFill>
              <a:sysClr val="windowText" lastClr="000000"/>
            </a:solidFill>
            <a:effectLst/>
          </a:endParaRPr>
        </a:p>
        <a:p>
          <a:pPr algn="l"/>
          <a:endParaRPr lang="es-ES" sz="1800"/>
        </a:p>
      </xdr:txBody>
    </xdr:sp>
    <xdr:clientData/>
  </xdr:twoCellAnchor>
  <xdr:twoCellAnchor>
    <xdr:from>
      <xdr:col>12</xdr:col>
      <xdr:colOff>601579</xdr:colOff>
      <xdr:row>20</xdr:row>
      <xdr:rowOff>120315</xdr:rowOff>
    </xdr:from>
    <xdr:to>
      <xdr:col>15</xdr:col>
      <xdr:colOff>240631</xdr:colOff>
      <xdr:row>23</xdr:row>
      <xdr:rowOff>167940</xdr:rowOff>
    </xdr:to>
    <xdr:sp macro="" textlink="">
      <xdr:nvSpPr>
        <xdr:cNvPr id="3" name="3 Rectángulo redondeado"/>
        <xdr:cNvSpPr/>
      </xdr:nvSpPr>
      <xdr:spPr>
        <a:xfrm>
          <a:off x="8933447" y="3960394"/>
          <a:ext cx="1834816" cy="619125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=COCIENTE(</a:t>
          </a:r>
          <a:endParaRPr lang="es-MX" sz="1800" b="1">
            <a:solidFill>
              <a:sysClr val="windowText" lastClr="000000"/>
            </a:solidFill>
            <a:effectLst/>
          </a:endParaRPr>
        </a:p>
        <a:p>
          <a:pPr algn="l"/>
          <a:endParaRPr lang="es-ES" sz="1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9525</xdr:rowOff>
    </xdr:from>
    <xdr:to>
      <xdr:col>7</xdr:col>
      <xdr:colOff>2045369</xdr:colOff>
      <xdr:row>11</xdr:row>
      <xdr:rowOff>57150</xdr:rowOff>
    </xdr:to>
    <xdr:sp macro="" textlink="">
      <xdr:nvSpPr>
        <xdr:cNvPr id="2" name="3 Rectángulo redondeado"/>
        <xdr:cNvSpPr/>
      </xdr:nvSpPr>
      <xdr:spPr>
        <a:xfrm>
          <a:off x="5086350" y="1590675"/>
          <a:ext cx="1854869" cy="619125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=RAÍZ(</a:t>
          </a:r>
          <a:endParaRPr lang="es-MX" sz="1800" b="1">
            <a:solidFill>
              <a:sysClr val="windowText" lastClr="000000"/>
            </a:solidFill>
            <a:effectLst/>
          </a:endParaRPr>
        </a:p>
        <a:p>
          <a:pPr algn="l"/>
          <a:endParaRPr lang="es-ES" sz="1800"/>
        </a:p>
      </xdr:txBody>
    </xdr:sp>
    <xdr:clientData/>
  </xdr:twoCellAnchor>
  <xdr:twoCellAnchor>
    <xdr:from>
      <xdr:col>7</xdr:col>
      <xdr:colOff>180975</xdr:colOff>
      <xdr:row>12</xdr:row>
      <xdr:rowOff>123825</xdr:rowOff>
    </xdr:from>
    <xdr:to>
      <xdr:col>7</xdr:col>
      <xdr:colOff>2035844</xdr:colOff>
      <xdr:row>15</xdr:row>
      <xdr:rowOff>171450</xdr:rowOff>
    </xdr:to>
    <xdr:sp macro="" textlink="">
      <xdr:nvSpPr>
        <xdr:cNvPr id="3" name="3 Rectángulo redondeado"/>
        <xdr:cNvSpPr/>
      </xdr:nvSpPr>
      <xdr:spPr>
        <a:xfrm>
          <a:off x="5076825" y="2466975"/>
          <a:ext cx="1854869" cy="619125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=POTENCIA(</a:t>
          </a:r>
          <a:endParaRPr lang="es-MX" sz="1800" b="1">
            <a:solidFill>
              <a:sysClr val="windowText" lastClr="000000"/>
            </a:solidFill>
            <a:effectLst/>
          </a:endParaRPr>
        </a:p>
        <a:p>
          <a:pPr algn="l"/>
          <a:endParaRPr lang="es-ES" sz="18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5" zoomScaleNormal="95" workbookViewId="0">
      <selection activeCell="D4" sqref="D4"/>
    </sheetView>
  </sheetViews>
  <sheetFormatPr baseColWidth="10" defaultRowHeight="15" x14ac:dyDescent="0.25"/>
  <cols>
    <col min="1" max="1" width="11.42578125" style="2"/>
    <col min="2" max="2" width="56.28515625" style="2" bestFit="1" customWidth="1"/>
    <col min="3" max="3" width="16.7109375" style="2" bestFit="1" customWidth="1"/>
    <col min="4" max="4" width="10.5703125" style="2" bestFit="1" customWidth="1"/>
    <col min="5" max="5" width="13" style="2" bestFit="1" customWidth="1"/>
    <col min="6" max="6" width="11.42578125" style="2"/>
    <col min="7" max="7" width="13" style="2" bestFit="1" customWidth="1"/>
    <col min="8" max="8" width="12.85546875" style="2" bestFit="1" customWidth="1"/>
    <col min="9" max="9" width="12.5703125" style="2" bestFit="1" customWidth="1"/>
    <col min="10" max="16384" width="11.42578125" style="2"/>
  </cols>
  <sheetData>
    <row r="7" spans="2:10" x14ac:dyDescent="0.25">
      <c r="B7" s="44" t="s">
        <v>26</v>
      </c>
    </row>
    <row r="8" spans="2:10" x14ac:dyDescent="0.25">
      <c r="B8" s="44" t="s">
        <v>41</v>
      </c>
    </row>
    <row r="9" spans="2:10" x14ac:dyDescent="0.25">
      <c r="B9" s="44" t="s">
        <v>42</v>
      </c>
      <c r="G9" s="71"/>
      <c r="H9" s="71"/>
      <c r="I9" s="71"/>
      <c r="J9" s="71"/>
    </row>
    <row r="10" spans="2:10" x14ac:dyDescent="0.25">
      <c r="B10" s="44" t="s">
        <v>17</v>
      </c>
      <c r="G10" s="71"/>
      <c r="H10" s="71"/>
      <c r="I10" s="71"/>
      <c r="J10" s="71"/>
    </row>
    <row r="11" spans="2:10" x14ac:dyDescent="0.25">
      <c r="G11" s="71"/>
      <c r="H11" s="71"/>
      <c r="I11" s="71"/>
      <c r="J11" s="71"/>
    </row>
    <row r="12" spans="2:10" x14ac:dyDescent="0.25">
      <c r="G12" s="72"/>
      <c r="H12" s="72"/>
      <c r="I12" s="72"/>
      <c r="J12" s="72"/>
    </row>
    <row r="13" spans="2:10" x14ac:dyDescent="0.25">
      <c r="G13" s="72"/>
      <c r="H13" s="72"/>
      <c r="I13" s="72"/>
      <c r="J13" s="72"/>
    </row>
    <row r="14" spans="2:10" x14ac:dyDescent="0.25">
      <c r="G14" s="72"/>
      <c r="H14" s="72"/>
      <c r="I14" s="72"/>
      <c r="J14" s="72"/>
    </row>
    <row r="15" spans="2:10" x14ac:dyDescent="0.25">
      <c r="G15" s="72"/>
      <c r="H15" s="72"/>
      <c r="I15" s="72"/>
      <c r="J15" s="72"/>
    </row>
    <row r="16" spans="2:10" x14ac:dyDescent="0.25">
      <c r="G16" s="72"/>
      <c r="H16" s="72"/>
      <c r="I16" s="72"/>
      <c r="J16" s="72"/>
    </row>
    <row r="17" spans="7:10" x14ac:dyDescent="0.25">
      <c r="G17" s="72"/>
      <c r="H17" s="72"/>
      <c r="I17" s="72"/>
      <c r="J17" s="72"/>
    </row>
    <row r="18" spans="7:10" x14ac:dyDescent="0.25">
      <c r="G18" s="72"/>
      <c r="H18" s="72"/>
      <c r="I18" s="72"/>
      <c r="J18" s="72"/>
    </row>
    <row r="19" spans="7:10" x14ac:dyDescent="0.25">
      <c r="G19" s="72"/>
      <c r="H19" s="72"/>
      <c r="I19" s="72"/>
      <c r="J19" s="72"/>
    </row>
    <row r="20" spans="7:10" x14ac:dyDescent="0.25">
      <c r="G20" s="72"/>
      <c r="H20" s="72"/>
      <c r="I20" s="72"/>
      <c r="J20" s="72"/>
    </row>
    <row r="21" spans="7:10" x14ac:dyDescent="0.25">
      <c r="G21" s="72"/>
      <c r="H21" s="72"/>
      <c r="I21" s="72"/>
      <c r="J21" s="72"/>
    </row>
  </sheetData>
  <sheetProtection algorithmName="SHA-512" hashValue="hUS0mkupy1BwYXUL2dYFG32HFG/No4/mq5tIWbp2pG80jfohx64LrbNgAUS1bfH2HsFvHOOieFaWcCNvpyf1uw==" saltValue="L5vxlKqb8NTpVN34Q/OyEw==" spinCount="100000" sheet="1" objects="1" scenarios="1"/>
  <mergeCells count="1">
    <mergeCell ref="G12:J21"/>
  </mergeCells>
  <hyperlinks>
    <hyperlink ref="B7" location="'SUMA-RESTA'!A1" display="SUMA Y RESTA"/>
    <hyperlink ref="B8" location="'MULTIPLICACION-DIVISION'!A1" display="MULTIPLICACION Y DIVISIÓN"/>
    <hyperlink ref="B9" location="'RAIZ-POT-CUAD'!A1" display="RAIZ CUADRADA2, POTENCIA, SUMA DE CUADRADOS"/>
    <hyperlink ref="B10" location="'RELLENAR FORMULAS'!A1" display="RELLENAR FORMUL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48"/>
  <sheetViews>
    <sheetView workbookViewId="0"/>
  </sheetViews>
  <sheetFormatPr baseColWidth="10" defaultRowHeight="15" x14ac:dyDescent="0.25"/>
  <cols>
    <col min="1" max="1" width="30.28515625" style="2" bestFit="1" customWidth="1"/>
    <col min="2" max="2" width="10.28515625" style="2" bestFit="1" customWidth="1"/>
    <col min="3" max="3" width="16.7109375" style="2" bestFit="1" customWidth="1"/>
    <col min="4" max="4" width="10.5703125" style="2" bestFit="1" customWidth="1"/>
    <col min="5" max="5" width="13" style="2" bestFit="1" customWidth="1"/>
    <col min="6" max="6" width="11.42578125" style="2"/>
    <col min="7" max="7" width="13" style="2" bestFit="1" customWidth="1"/>
    <col min="8" max="8" width="12.85546875" style="2" bestFit="1" customWidth="1"/>
    <col min="9" max="9" width="12.5703125" style="2" bestFit="1" customWidth="1"/>
    <col min="10" max="16384" width="11.42578125" style="2"/>
  </cols>
  <sheetData>
    <row r="6" spans="1:5" ht="15.75" thickBot="1" x14ac:dyDescent="0.3"/>
    <row r="7" spans="1:5" ht="21" customHeight="1" x14ac:dyDescent="0.25">
      <c r="A7" s="79" t="s">
        <v>0</v>
      </c>
      <c r="B7" s="3"/>
      <c r="C7" s="4">
        <v>2</v>
      </c>
      <c r="D7" s="5">
        <f>C7+C8+C9+C10</f>
        <v>26</v>
      </c>
      <c r="E7" s="6">
        <f>SUM(C7:C10)</f>
        <v>26</v>
      </c>
    </row>
    <row r="8" spans="1:5" x14ac:dyDescent="0.25">
      <c r="A8" s="80"/>
      <c r="B8" s="7"/>
      <c r="C8" s="1">
        <v>4</v>
      </c>
      <c r="D8" s="7"/>
      <c r="E8" s="8"/>
    </row>
    <row r="9" spans="1:5" ht="15.75" customHeight="1" x14ac:dyDescent="0.25">
      <c r="A9" s="80"/>
      <c r="B9" s="7"/>
      <c r="C9" s="1">
        <v>7</v>
      </c>
      <c r="D9" s="7"/>
      <c r="E9" s="8"/>
    </row>
    <row r="10" spans="1:5" x14ac:dyDescent="0.25">
      <c r="A10" s="80"/>
      <c r="B10" s="7"/>
      <c r="C10" s="1">
        <v>13</v>
      </c>
      <c r="D10" s="7"/>
      <c r="E10" s="8"/>
    </row>
    <row r="11" spans="1:5" ht="15.75" thickBot="1" x14ac:dyDescent="0.3">
      <c r="A11" s="81"/>
      <c r="B11" s="9"/>
      <c r="C11" s="10">
        <f>SUM(C7:C10)</f>
        <v>26</v>
      </c>
      <c r="D11" s="9"/>
      <c r="E11" s="11"/>
    </row>
    <row r="12" spans="1:5" ht="15.75" thickBot="1" x14ac:dyDescent="0.3"/>
    <row r="13" spans="1:5" x14ac:dyDescent="0.25">
      <c r="A13" s="79" t="s">
        <v>1</v>
      </c>
      <c r="B13" s="3"/>
      <c r="C13" s="4">
        <v>35</v>
      </c>
      <c r="D13" s="6">
        <f>C13-C14</f>
        <v>14</v>
      </c>
    </row>
    <row r="14" spans="1:5" ht="15.75" thickBot="1" x14ac:dyDescent="0.3">
      <c r="A14" s="81"/>
      <c r="B14" s="9"/>
      <c r="C14" s="12">
        <v>21</v>
      </c>
      <c r="D14" s="11"/>
    </row>
    <row r="16" spans="1:5" ht="15.75" thickBot="1" x14ac:dyDescent="0.3"/>
    <row r="17" spans="1:6" x14ac:dyDescent="0.25">
      <c r="A17" s="82" t="s">
        <v>2</v>
      </c>
      <c r="B17" s="3"/>
      <c r="C17" s="4">
        <v>10</v>
      </c>
      <c r="D17" s="6">
        <f>C17*C18*C19</f>
        <v>450</v>
      </c>
    </row>
    <row r="18" spans="1:6" x14ac:dyDescent="0.25">
      <c r="A18" s="83"/>
      <c r="B18" s="7"/>
      <c r="C18" s="1">
        <v>15</v>
      </c>
      <c r="D18" s="8"/>
    </row>
    <row r="19" spans="1:6" x14ac:dyDescent="0.25">
      <c r="A19" s="83"/>
      <c r="B19" s="7"/>
      <c r="C19" s="1">
        <v>3</v>
      </c>
      <c r="D19" s="8"/>
    </row>
    <row r="20" spans="1:6" ht="15.75" thickBot="1" x14ac:dyDescent="0.3">
      <c r="A20" s="84"/>
      <c r="B20" s="9"/>
      <c r="C20" s="10">
        <f>PRODUCT(C18,C17,C19)</f>
        <v>450</v>
      </c>
      <c r="D20" s="11"/>
    </row>
    <row r="22" spans="1:6" ht="15.75" thickBot="1" x14ac:dyDescent="0.3"/>
    <row r="23" spans="1:6" x14ac:dyDescent="0.25">
      <c r="A23" s="79" t="s">
        <v>3</v>
      </c>
      <c r="B23" s="3"/>
      <c r="C23" s="4">
        <v>400</v>
      </c>
      <c r="D23" s="6">
        <f>C23/C24</f>
        <v>20</v>
      </c>
    </row>
    <row r="24" spans="1:6" x14ac:dyDescent="0.25">
      <c r="A24" s="80"/>
      <c r="B24" s="7"/>
      <c r="C24" s="1">
        <v>20</v>
      </c>
      <c r="D24" s="8"/>
    </row>
    <row r="25" spans="1:6" ht="15.75" thickBot="1" x14ac:dyDescent="0.3">
      <c r="A25" s="81"/>
      <c r="B25" s="9"/>
      <c r="C25" s="10">
        <f>QUOTIENT(C23,C24)</f>
        <v>20</v>
      </c>
      <c r="D25" s="11"/>
    </row>
    <row r="27" spans="1:6" ht="15.75" thickBot="1" x14ac:dyDescent="0.3"/>
    <row r="28" spans="1:6" x14ac:dyDescent="0.25">
      <c r="A28" s="85" t="s">
        <v>4</v>
      </c>
      <c r="B28" s="3"/>
      <c r="C28" s="13">
        <v>196</v>
      </c>
    </row>
    <row r="29" spans="1:6" ht="15.75" thickBot="1" x14ac:dyDescent="0.3">
      <c r="A29" s="86"/>
      <c r="B29" s="9"/>
      <c r="C29" s="14">
        <f>SQRT(C28)</f>
        <v>14</v>
      </c>
    </row>
    <row r="30" spans="1:6" ht="15.75" thickBot="1" x14ac:dyDescent="0.3"/>
    <row r="31" spans="1:6" x14ac:dyDescent="0.25">
      <c r="A31" s="79" t="s">
        <v>5</v>
      </c>
      <c r="B31" s="3"/>
      <c r="C31" s="4">
        <v>4</v>
      </c>
      <c r="D31" s="5">
        <f>C31^2</f>
        <v>16</v>
      </c>
      <c r="E31" s="4">
        <v>4</v>
      </c>
      <c r="F31" s="6">
        <f>E31^3</f>
        <v>64</v>
      </c>
    </row>
    <row r="32" spans="1:6" ht="15.75" thickBot="1" x14ac:dyDescent="0.3">
      <c r="A32" s="81"/>
      <c r="B32" s="9"/>
      <c r="C32" s="10">
        <f>POWER(C31,2)</f>
        <v>16</v>
      </c>
      <c r="D32" s="9"/>
      <c r="E32" s="10">
        <f>POWER(E31,3)</f>
        <v>64</v>
      </c>
      <c r="F32" s="11"/>
    </row>
    <row r="33" spans="1:5" ht="15.75" thickBot="1" x14ac:dyDescent="0.3"/>
    <row r="34" spans="1:5" ht="42" customHeight="1" x14ac:dyDescent="0.25">
      <c r="A34" s="75" t="s">
        <v>6</v>
      </c>
      <c r="B34" s="3"/>
      <c r="C34" s="4">
        <v>2</v>
      </c>
      <c r="D34" s="4">
        <v>4</v>
      </c>
      <c r="E34" s="15"/>
    </row>
    <row r="35" spans="1:5" x14ac:dyDescent="0.25">
      <c r="A35" s="76"/>
      <c r="B35" s="7"/>
      <c r="C35" s="7">
        <f>C34^2</f>
        <v>4</v>
      </c>
      <c r="D35" s="7">
        <f>POWER(D34,2)</f>
        <v>16</v>
      </c>
      <c r="E35" s="16">
        <f>SUM(C35:D35)</f>
        <v>20</v>
      </c>
    </row>
    <row r="36" spans="1:5" ht="15.75" thickBot="1" x14ac:dyDescent="0.3">
      <c r="A36" s="77"/>
      <c r="B36" s="9"/>
      <c r="C36" s="78">
        <f>SUMSQ(C34,D34)</f>
        <v>20</v>
      </c>
      <c r="D36" s="78"/>
      <c r="E36" s="11"/>
    </row>
    <row r="38" spans="1:5" ht="15.75" thickBot="1" x14ac:dyDescent="0.3"/>
    <row r="39" spans="1:5" ht="15" customHeight="1" x14ac:dyDescent="0.25">
      <c r="A39" s="73" t="s">
        <v>17</v>
      </c>
    </row>
    <row r="40" spans="1:5" ht="15.75" thickBot="1" x14ac:dyDescent="0.3">
      <c r="A40" s="74"/>
    </row>
    <row r="41" spans="1:5" ht="15.75" customHeight="1" x14ac:dyDescent="0.25"/>
    <row r="42" spans="1:5" x14ac:dyDescent="0.25">
      <c r="A42" s="18" t="s">
        <v>7</v>
      </c>
      <c r="B42" s="18" t="s">
        <v>8</v>
      </c>
      <c r="C42" s="18" t="s">
        <v>9</v>
      </c>
      <c r="D42" s="18" t="s">
        <v>10</v>
      </c>
    </row>
    <row r="43" spans="1:5" x14ac:dyDescent="0.25">
      <c r="A43" s="1" t="s">
        <v>11</v>
      </c>
      <c r="B43" s="1">
        <v>1</v>
      </c>
      <c r="C43" s="19">
        <v>100</v>
      </c>
      <c r="D43" s="20">
        <f>C43*B43</f>
        <v>100</v>
      </c>
    </row>
    <row r="44" spans="1:5" x14ac:dyDescent="0.25">
      <c r="A44" s="1" t="s">
        <v>12</v>
      </c>
      <c r="B44" s="1">
        <v>2</v>
      </c>
      <c r="C44" s="19">
        <v>500</v>
      </c>
      <c r="D44" s="20">
        <f>C44*B44</f>
        <v>1000</v>
      </c>
    </row>
    <row r="45" spans="1:5" x14ac:dyDescent="0.25">
      <c r="A45" s="1" t="s">
        <v>13</v>
      </c>
      <c r="B45" s="1">
        <v>3</v>
      </c>
      <c r="C45" s="19">
        <v>1200</v>
      </c>
      <c r="D45" s="20">
        <f>C45*B45</f>
        <v>3600</v>
      </c>
    </row>
    <row r="46" spans="1:5" x14ac:dyDescent="0.25">
      <c r="A46" s="1" t="s">
        <v>14</v>
      </c>
      <c r="B46" s="1">
        <v>2</v>
      </c>
      <c r="C46" s="19">
        <v>750</v>
      </c>
      <c r="D46" s="20">
        <f t="shared" ref="D46:D47" si="0">C46*B46</f>
        <v>1500</v>
      </c>
    </row>
    <row r="47" spans="1:5" x14ac:dyDescent="0.25">
      <c r="A47" s="1" t="s">
        <v>15</v>
      </c>
      <c r="B47" s="1">
        <v>1</v>
      </c>
      <c r="C47" s="19">
        <v>3000</v>
      </c>
      <c r="D47" s="20">
        <f t="shared" si="0"/>
        <v>3000</v>
      </c>
    </row>
    <row r="48" spans="1:5" x14ac:dyDescent="0.25">
      <c r="C48" s="2" t="s">
        <v>16</v>
      </c>
    </row>
  </sheetData>
  <sheetProtection sheet="1" objects="1" scenarios="1"/>
  <mergeCells count="9">
    <mergeCell ref="A39:A40"/>
    <mergeCell ref="A34:A36"/>
    <mergeCell ref="C36:D36"/>
    <mergeCell ref="A7:A11"/>
    <mergeCell ref="A13:A14"/>
    <mergeCell ref="A17:A20"/>
    <mergeCell ref="A23:A25"/>
    <mergeCell ref="A28:A29"/>
    <mergeCell ref="A31:A3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B3" sqref="B3:F3"/>
    </sheetView>
  </sheetViews>
  <sheetFormatPr baseColWidth="10" defaultRowHeight="15" x14ac:dyDescent="0.25"/>
  <cols>
    <col min="1" max="3" width="11.42578125" style="2"/>
    <col min="4" max="4" width="5" style="2" customWidth="1"/>
    <col min="5" max="6" width="11.42578125" style="2"/>
    <col min="7" max="7" width="10.7109375" style="2" customWidth="1"/>
    <col min="8" max="12" width="11.42578125" style="2"/>
    <col min="13" max="13" width="16.5703125" style="2" bestFit="1" customWidth="1"/>
    <col min="14" max="16384" width="11.42578125" style="2"/>
  </cols>
  <sheetData>
    <row r="1" spans="1:13" x14ac:dyDescent="0.25">
      <c r="A1" s="25" t="s">
        <v>31</v>
      </c>
    </row>
    <row r="2" spans="1:13" ht="10.5" customHeight="1" thickBot="1" x14ac:dyDescent="0.3"/>
    <row r="3" spans="1:13" ht="15.75" thickBot="1" x14ac:dyDescent="0.3">
      <c r="B3" s="87" t="s">
        <v>0</v>
      </c>
      <c r="C3" s="88"/>
      <c r="D3" s="88"/>
      <c r="E3" s="88"/>
      <c r="F3" s="89"/>
      <c r="H3" s="87" t="s">
        <v>1</v>
      </c>
      <c r="I3" s="88"/>
      <c r="J3" s="88"/>
      <c r="K3" s="88"/>
      <c r="L3" s="88"/>
      <c r="M3" s="89"/>
    </row>
    <row r="4" spans="1:13" ht="11.25" customHeight="1" x14ac:dyDescent="0.25">
      <c r="B4" s="40"/>
      <c r="C4" s="7"/>
      <c r="D4" s="7"/>
      <c r="E4" s="7"/>
      <c r="F4" s="8"/>
      <c r="H4" s="40"/>
      <c r="I4" s="7"/>
      <c r="J4" s="7"/>
      <c r="K4" s="7"/>
      <c r="L4" s="7"/>
      <c r="M4" s="8"/>
    </row>
    <row r="5" spans="1:13" x14ac:dyDescent="0.25">
      <c r="B5" s="33" t="s">
        <v>20</v>
      </c>
      <c r="C5" s="32" t="s">
        <v>21</v>
      </c>
      <c r="D5" s="7"/>
      <c r="E5" s="32" t="s">
        <v>24</v>
      </c>
      <c r="F5" s="34" t="s">
        <v>25</v>
      </c>
      <c r="H5" s="33" t="s">
        <v>20</v>
      </c>
      <c r="I5" s="32" t="s">
        <v>21</v>
      </c>
      <c r="J5" s="32" t="s">
        <v>22</v>
      </c>
      <c r="K5" s="32" t="s">
        <v>23</v>
      </c>
      <c r="L5" s="32" t="s">
        <v>32</v>
      </c>
      <c r="M5" s="34" t="s">
        <v>38</v>
      </c>
    </row>
    <row r="6" spans="1:13" x14ac:dyDescent="0.25">
      <c r="B6" s="27">
        <v>8</v>
      </c>
      <c r="C6" s="24">
        <v>75</v>
      </c>
      <c r="D6" s="7"/>
      <c r="E6" s="24" t="s">
        <v>19</v>
      </c>
      <c r="F6" s="31"/>
      <c r="H6" s="41">
        <v>8</v>
      </c>
      <c r="I6" s="26">
        <v>119</v>
      </c>
      <c r="J6" s="24"/>
      <c r="K6" s="24">
        <v>74</v>
      </c>
      <c r="L6" s="24">
        <v>42</v>
      </c>
      <c r="M6" s="28"/>
    </row>
    <row r="7" spans="1:13" x14ac:dyDescent="0.25">
      <c r="B7" s="27">
        <v>98</v>
      </c>
      <c r="C7" s="24">
        <v>25</v>
      </c>
      <c r="D7" s="7"/>
      <c r="E7" s="24" t="s">
        <v>27</v>
      </c>
      <c r="F7" s="31"/>
      <c r="H7" s="27">
        <v>98</v>
      </c>
      <c r="I7" s="24">
        <v>100</v>
      </c>
      <c r="J7" s="24"/>
      <c r="K7" s="24">
        <v>74</v>
      </c>
      <c r="L7" s="24">
        <v>71</v>
      </c>
      <c r="M7" s="28"/>
    </row>
    <row r="8" spans="1:13" x14ac:dyDescent="0.25">
      <c r="B8" s="27">
        <v>3</v>
      </c>
      <c r="C8" s="24">
        <v>17</v>
      </c>
      <c r="D8" s="7"/>
      <c r="E8" s="7"/>
      <c r="F8" s="8"/>
      <c r="H8" s="27">
        <v>3</v>
      </c>
      <c r="I8" s="24">
        <v>441</v>
      </c>
      <c r="J8" s="24"/>
      <c r="K8" s="24">
        <v>21</v>
      </c>
      <c r="L8" s="24">
        <v>15</v>
      </c>
      <c r="M8" s="28"/>
    </row>
    <row r="9" spans="1:13" x14ac:dyDescent="0.25">
      <c r="B9" s="27">
        <v>85</v>
      </c>
      <c r="C9" s="24">
        <v>24</v>
      </c>
      <c r="D9" s="7"/>
      <c r="E9" s="24" t="s">
        <v>19</v>
      </c>
      <c r="F9" s="31"/>
      <c r="H9" s="27">
        <v>85</v>
      </c>
      <c r="I9" s="24">
        <v>115</v>
      </c>
      <c r="J9" s="24"/>
      <c r="K9" s="24">
        <v>21</v>
      </c>
      <c r="L9" s="24">
        <v>85</v>
      </c>
      <c r="M9" s="28"/>
    </row>
    <row r="10" spans="1:13" x14ac:dyDescent="0.25">
      <c r="B10" s="27">
        <v>81</v>
      </c>
      <c r="C10" s="24">
        <v>71</v>
      </c>
      <c r="D10" s="7"/>
      <c r="E10" s="24" t="s">
        <v>27</v>
      </c>
      <c r="F10" s="31"/>
      <c r="H10" s="27">
        <v>81</v>
      </c>
      <c r="I10" s="24">
        <v>358</v>
      </c>
      <c r="J10" s="24"/>
      <c r="K10" s="24">
        <v>22</v>
      </c>
      <c r="L10" s="24">
        <v>75</v>
      </c>
      <c r="M10" s="28"/>
    </row>
    <row r="11" spans="1:13" x14ac:dyDescent="0.25">
      <c r="B11" s="27">
        <v>76</v>
      </c>
      <c r="C11" s="24">
        <v>18</v>
      </c>
      <c r="D11" s="7"/>
      <c r="E11" s="7"/>
      <c r="F11" s="8"/>
      <c r="H11" s="27">
        <v>76</v>
      </c>
      <c r="I11" s="24">
        <v>362</v>
      </c>
      <c r="J11" s="24"/>
      <c r="K11" s="24">
        <v>36</v>
      </c>
      <c r="L11" s="24">
        <v>37</v>
      </c>
      <c r="M11" s="28"/>
    </row>
    <row r="12" spans="1:13" x14ac:dyDescent="0.25">
      <c r="B12" s="27">
        <v>34</v>
      </c>
      <c r="C12" s="24">
        <v>18</v>
      </c>
      <c r="D12" s="7"/>
      <c r="E12" s="7"/>
      <c r="F12" s="8"/>
      <c r="H12" s="27">
        <v>34</v>
      </c>
      <c r="I12" s="24">
        <v>257</v>
      </c>
      <c r="J12" s="24"/>
      <c r="K12" s="24">
        <v>85</v>
      </c>
      <c r="L12" s="24">
        <v>62</v>
      </c>
      <c r="M12" s="28"/>
    </row>
    <row r="13" spans="1:13" x14ac:dyDescent="0.25">
      <c r="B13" s="27">
        <v>77</v>
      </c>
      <c r="C13" s="24">
        <v>74</v>
      </c>
      <c r="D13" s="7"/>
      <c r="E13" s="7"/>
      <c r="F13" s="8"/>
      <c r="H13" s="27">
        <v>77</v>
      </c>
      <c r="I13" s="24">
        <v>200</v>
      </c>
      <c r="J13" s="24"/>
      <c r="K13" s="24">
        <v>77</v>
      </c>
      <c r="L13" s="24">
        <v>95</v>
      </c>
      <c r="M13" s="28"/>
    </row>
    <row r="14" spans="1:13" x14ac:dyDescent="0.25">
      <c r="B14" s="27">
        <v>27</v>
      </c>
      <c r="C14" s="24">
        <v>28</v>
      </c>
      <c r="D14" s="7"/>
      <c r="E14" s="7"/>
      <c r="F14" s="8"/>
      <c r="H14" s="27">
        <v>27</v>
      </c>
      <c r="I14" s="24">
        <v>352</v>
      </c>
      <c r="J14" s="24"/>
      <c r="K14" s="24">
        <v>27</v>
      </c>
      <c r="L14" s="24">
        <v>88</v>
      </c>
      <c r="M14" s="28"/>
    </row>
    <row r="15" spans="1:13" x14ac:dyDescent="0.25">
      <c r="B15" s="27">
        <v>95</v>
      </c>
      <c r="C15" s="24">
        <v>49</v>
      </c>
      <c r="D15" s="7"/>
      <c r="E15" s="7"/>
      <c r="F15" s="8"/>
      <c r="H15" s="27">
        <v>95</v>
      </c>
      <c r="I15" s="24">
        <v>306</v>
      </c>
      <c r="J15" s="24"/>
      <c r="K15" s="24">
        <v>15</v>
      </c>
      <c r="L15" s="24">
        <v>80</v>
      </c>
      <c r="M15" s="28"/>
    </row>
    <row r="16" spans="1:13" x14ac:dyDescent="0.25">
      <c r="B16" s="27">
        <v>74</v>
      </c>
      <c r="C16" s="24">
        <v>14</v>
      </c>
      <c r="D16" s="7"/>
      <c r="E16" s="7"/>
      <c r="F16" s="8"/>
      <c r="H16" s="27">
        <v>74</v>
      </c>
      <c r="I16" s="24">
        <v>403</v>
      </c>
      <c r="J16" s="24"/>
      <c r="K16" s="24">
        <v>80</v>
      </c>
      <c r="L16" s="24">
        <v>22</v>
      </c>
      <c r="M16" s="28"/>
    </row>
    <row r="17" spans="1:13" x14ac:dyDescent="0.25">
      <c r="B17" s="27">
        <v>59</v>
      </c>
      <c r="C17" s="24">
        <v>27</v>
      </c>
      <c r="D17" s="7"/>
      <c r="E17" s="7"/>
      <c r="F17" s="8"/>
      <c r="H17" s="27">
        <v>59</v>
      </c>
      <c r="I17" s="24">
        <v>174</v>
      </c>
      <c r="J17" s="24"/>
      <c r="K17" s="24">
        <v>85</v>
      </c>
      <c r="L17" s="24">
        <v>85</v>
      </c>
      <c r="M17" s="28"/>
    </row>
    <row r="18" spans="1:13" x14ac:dyDescent="0.25">
      <c r="B18" s="27">
        <v>30</v>
      </c>
      <c r="C18" s="24">
        <v>23</v>
      </c>
      <c r="D18" s="7"/>
      <c r="E18" s="7"/>
      <c r="F18" s="8"/>
      <c r="H18" s="27">
        <v>30</v>
      </c>
      <c r="I18" s="24">
        <v>103</v>
      </c>
      <c r="J18" s="24"/>
      <c r="K18" s="24">
        <v>60</v>
      </c>
      <c r="L18" s="24">
        <v>40</v>
      </c>
      <c r="M18" s="28"/>
    </row>
    <row r="19" spans="1:13" x14ac:dyDescent="0.25">
      <c r="B19" s="27">
        <v>82</v>
      </c>
      <c r="C19" s="24">
        <v>34</v>
      </c>
      <c r="D19" s="7"/>
      <c r="E19" s="7"/>
      <c r="F19" s="8"/>
      <c r="H19" s="27">
        <v>82</v>
      </c>
      <c r="I19" s="24">
        <v>111</v>
      </c>
      <c r="J19" s="24"/>
      <c r="K19" s="24">
        <v>28</v>
      </c>
      <c r="L19" s="24">
        <v>34</v>
      </c>
      <c r="M19" s="28"/>
    </row>
    <row r="20" spans="1:13" x14ac:dyDescent="0.25">
      <c r="B20" s="27">
        <v>29</v>
      </c>
      <c r="C20" s="24">
        <v>49</v>
      </c>
      <c r="D20" s="7"/>
      <c r="E20" s="7"/>
      <c r="F20" s="8"/>
      <c r="H20" s="27">
        <v>29</v>
      </c>
      <c r="I20" s="24">
        <v>442</v>
      </c>
      <c r="J20" s="55"/>
      <c r="K20" s="24">
        <v>28</v>
      </c>
      <c r="L20" s="24">
        <v>89</v>
      </c>
      <c r="M20" s="28"/>
    </row>
    <row r="21" spans="1:13" ht="15.75" thickBot="1" x14ac:dyDescent="0.3">
      <c r="B21" s="29">
        <v>97</v>
      </c>
      <c r="C21" s="12">
        <v>32</v>
      </c>
      <c r="D21" s="9"/>
      <c r="E21" s="9"/>
      <c r="F21" s="11"/>
      <c r="H21" s="29">
        <v>97</v>
      </c>
      <c r="I21" s="12">
        <v>196</v>
      </c>
      <c r="J21" s="56"/>
      <c r="K21" s="12">
        <v>62</v>
      </c>
      <c r="L21" s="12">
        <v>24</v>
      </c>
      <c r="M21" s="30"/>
    </row>
    <row r="22" spans="1:13" x14ac:dyDescent="0.25">
      <c r="B22" s="7"/>
      <c r="C22" s="53"/>
      <c r="D22" s="7"/>
      <c r="E22" s="7"/>
      <c r="F22" s="7"/>
      <c r="H22" s="7"/>
      <c r="I22" s="7"/>
      <c r="J22" s="7"/>
      <c r="K22" s="7"/>
      <c r="L22" s="7"/>
      <c r="M22" s="7"/>
    </row>
    <row r="23" spans="1:13" x14ac:dyDescent="0.25">
      <c r="A23" s="24" t="s">
        <v>37</v>
      </c>
      <c r="B23" s="31"/>
      <c r="C23" s="31"/>
    </row>
  </sheetData>
  <mergeCells count="2">
    <mergeCell ref="B3:F3"/>
    <mergeCell ref="H3:M3"/>
  </mergeCells>
  <hyperlinks>
    <hyperlink ref="A1" location="INDICE!A1" display="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95" zoomScaleNormal="95" workbookViewId="0">
      <selection activeCell="I24" sqref="I24"/>
    </sheetView>
  </sheetViews>
  <sheetFormatPr baseColWidth="10" defaultRowHeight="15" x14ac:dyDescent="0.25"/>
  <cols>
    <col min="1" max="1" width="6.7109375" style="21" bestFit="1" customWidth="1"/>
    <col min="2" max="4" width="11.42578125" style="21"/>
    <col min="5" max="5" width="10" style="21" bestFit="1" customWidth="1"/>
    <col min="6" max="6" width="9.140625" style="21" bestFit="1" customWidth="1"/>
    <col min="7" max="8" width="11.42578125" style="21"/>
    <col min="9" max="9" width="15.140625" style="21" bestFit="1" customWidth="1"/>
    <col min="10" max="10" width="4.5703125" style="21" customWidth="1"/>
    <col min="11" max="11" width="11.42578125" style="21"/>
    <col min="12" max="12" width="10.7109375" style="21" bestFit="1" customWidth="1"/>
    <col min="13" max="13" width="10" style="21" bestFit="1" customWidth="1"/>
    <col min="14" max="16" width="11.42578125" style="21"/>
    <col min="17" max="17" width="14.28515625" style="21" bestFit="1" customWidth="1"/>
    <col min="18" max="16384" width="11.42578125" style="21"/>
  </cols>
  <sheetData>
    <row r="1" spans="1:17" x14ac:dyDescent="0.25">
      <c r="A1" s="22" t="s">
        <v>31</v>
      </c>
    </row>
    <row r="2" spans="1:17" ht="15.75" thickBot="1" x14ac:dyDescent="0.3"/>
    <row r="3" spans="1:17" ht="15.75" thickBot="1" x14ac:dyDescent="0.3">
      <c r="B3" s="87" t="s">
        <v>28</v>
      </c>
      <c r="C3" s="88"/>
      <c r="D3" s="88"/>
      <c r="E3" s="88"/>
      <c r="F3" s="88"/>
      <c r="G3" s="88"/>
      <c r="H3" s="88"/>
      <c r="I3" s="89"/>
      <c r="K3" s="87" t="s">
        <v>29</v>
      </c>
      <c r="L3" s="88"/>
      <c r="M3" s="88"/>
      <c r="N3" s="88"/>
      <c r="O3" s="88"/>
      <c r="P3" s="88"/>
      <c r="Q3" s="89"/>
    </row>
    <row r="4" spans="1:17" x14ac:dyDescent="0.25">
      <c r="B4" s="33" t="s">
        <v>20</v>
      </c>
      <c r="C4" s="32" t="s">
        <v>21</v>
      </c>
      <c r="D4" s="32" t="s">
        <v>23</v>
      </c>
      <c r="E4" s="32" t="s">
        <v>27</v>
      </c>
      <c r="F4" s="34" t="s">
        <v>19</v>
      </c>
      <c r="G4" s="54" t="s">
        <v>32</v>
      </c>
      <c r="H4" s="54" t="s">
        <v>33</v>
      </c>
      <c r="I4" s="32" t="s">
        <v>39</v>
      </c>
      <c r="K4" s="33" t="s">
        <v>20</v>
      </c>
      <c r="L4" s="32" t="s">
        <v>21</v>
      </c>
      <c r="M4" s="32" t="s">
        <v>27</v>
      </c>
      <c r="N4" s="34" t="s">
        <v>19</v>
      </c>
      <c r="O4" s="32" t="s">
        <v>23</v>
      </c>
      <c r="P4" s="54" t="s">
        <v>32</v>
      </c>
      <c r="Q4" s="34" t="s">
        <v>40</v>
      </c>
    </row>
    <row r="5" spans="1:17" x14ac:dyDescent="0.25">
      <c r="B5" s="35">
        <v>8</v>
      </c>
      <c r="C5" s="23">
        <v>119</v>
      </c>
      <c r="D5" s="23">
        <v>111</v>
      </c>
      <c r="E5" s="23"/>
      <c r="F5" s="57"/>
      <c r="G5" s="57">
        <v>78</v>
      </c>
      <c r="H5" s="57">
        <v>39</v>
      </c>
      <c r="I5" s="36"/>
      <c r="K5" s="35">
        <v>8</v>
      </c>
      <c r="L5" s="23">
        <v>119</v>
      </c>
      <c r="M5" s="65"/>
      <c r="N5" s="66"/>
      <c r="O5" s="59">
        <v>67</v>
      </c>
      <c r="P5" s="59">
        <v>20</v>
      </c>
      <c r="Q5" s="69"/>
    </row>
    <row r="6" spans="1:17" x14ac:dyDescent="0.25">
      <c r="B6" s="35">
        <v>98</v>
      </c>
      <c r="C6" s="23">
        <v>100</v>
      </c>
      <c r="D6" s="23">
        <v>2</v>
      </c>
      <c r="E6" s="23"/>
      <c r="F6" s="57"/>
      <c r="G6" s="57">
        <v>87</v>
      </c>
      <c r="H6" s="57">
        <v>25</v>
      </c>
      <c r="I6" s="36"/>
      <c r="K6" s="35">
        <v>98</v>
      </c>
      <c r="L6" s="23">
        <v>100</v>
      </c>
      <c r="M6" s="65"/>
      <c r="N6" s="66"/>
      <c r="O6" s="59">
        <v>71</v>
      </c>
      <c r="P6" s="59">
        <v>73</v>
      </c>
      <c r="Q6" s="69"/>
    </row>
    <row r="7" spans="1:17" x14ac:dyDescent="0.25">
      <c r="B7" s="35">
        <v>3</v>
      </c>
      <c r="C7" s="23">
        <v>441</v>
      </c>
      <c r="D7" s="23">
        <v>438</v>
      </c>
      <c r="E7" s="23"/>
      <c r="F7" s="57"/>
      <c r="G7" s="57">
        <v>39</v>
      </c>
      <c r="H7" s="57">
        <v>81</v>
      </c>
      <c r="I7" s="36"/>
      <c r="K7" s="35">
        <v>3</v>
      </c>
      <c r="L7" s="23">
        <v>441</v>
      </c>
      <c r="M7" s="65"/>
      <c r="N7" s="66"/>
      <c r="O7" s="59">
        <v>68</v>
      </c>
      <c r="P7" s="59">
        <v>71</v>
      </c>
      <c r="Q7" s="69"/>
    </row>
    <row r="8" spans="1:17" x14ac:dyDescent="0.25">
      <c r="B8" s="35">
        <v>85</v>
      </c>
      <c r="C8" s="23">
        <v>115</v>
      </c>
      <c r="D8" s="23">
        <v>30</v>
      </c>
      <c r="E8" s="23"/>
      <c r="F8" s="57"/>
      <c r="G8" s="57">
        <v>51</v>
      </c>
      <c r="H8" s="57">
        <v>21</v>
      </c>
      <c r="I8" s="36"/>
      <c r="K8" s="35">
        <v>85</v>
      </c>
      <c r="L8" s="23">
        <v>115</v>
      </c>
      <c r="M8" s="65"/>
      <c r="N8" s="66"/>
      <c r="O8" s="59">
        <v>87</v>
      </c>
      <c r="P8" s="59">
        <v>96</v>
      </c>
      <c r="Q8" s="69"/>
    </row>
    <row r="9" spans="1:17" x14ac:dyDescent="0.25">
      <c r="B9" s="35">
        <v>81</v>
      </c>
      <c r="C9" s="23">
        <v>358</v>
      </c>
      <c r="D9" s="23">
        <v>277</v>
      </c>
      <c r="E9" s="23"/>
      <c r="F9" s="57"/>
      <c r="G9" s="57">
        <v>92</v>
      </c>
      <c r="H9" s="57">
        <v>97</v>
      </c>
      <c r="I9" s="36"/>
      <c r="K9" s="35">
        <v>81</v>
      </c>
      <c r="L9" s="23">
        <v>358</v>
      </c>
      <c r="M9" s="65"/>
      <c r="N9" s="66"/>
      <c r="O9" s="59">
        <v>97</v>
      </c>
      <c r="P9" s="59">
        <v>36</v>
      </c>
      <c r="Q9" s="69"/>
    </row>
    <row r="10" spans="1:17" x14ac:dyDescent="0.25">
      <c r="B10" s="35">
        <v>77</v>
      </c>
      <c r="C10" s="23">
        <v>200</v>
      </c>
      <c r="D10" s="23">
        <v>123</v>
      </c>
      <c r="E10" s="23"/>
      <c r="F10" s="57"/>
      <c r="G10" s="57">
        <v>23</v>
      </c>
      <c r="H10" s="57">
        <v>37</v>
      </c>
      <c r="I10" s="36"/>
      <c r="K10" s="35">
        <v>77</v>
      </c>
      <c r="L10" s="23">
        <v>200</v>
      </c>
      <c r="M10" s="65"/>
      <c r="N10" s="66"/>
      <c r="O10" s="59">
        <v>40</v>
      </c>
      <c r="P10" s="59">
        <v>52</v>
      </c>
      <c r="Q10" s="69"/>
    </row>
    <row r="11" spans="1:17" x14ac:dyDescent="0.25">
      <c r="B11" s="35">
        <v>27</v>
      </c>
      <c r="C11" s="23">
        <v>352</v>
      </c>
      <c r="D11" s="23">
        <v>325</v>
      </c>
      <c r="E11" s="23"/>
      <c r="F11" s="57"/>
      <c r="G11" s="57">
        <v>99</v>
      </c>
      <c r="H11" s="57">
        <v>73</v>
      </c>
      <c r="I11" s="36"/>
      <c r="K11" s="35">
        <v>27</v>
      </c>
      <c r="L11" s="23">
        <v>352</v>
      </c>
      <c r="M11" s="65"/>
      <c r="N11" s="66"/>
      <c r="O11" s="59">
        <v>63</v>
      </c>
      <c r="P11" s="59">
        <v>30</v>
      </c>
      <c r="Q11" s="69"/>
    </row>
    <row r="12" spans="1:17" x14ac:dyDescent="0.25">
      <c r="B12" s="35">
        <v>95</v>
      </c>
      <c r="C12" s="23">
        <v>306</v>
      </c>
      <c r="D12" s="23">
        <v>211</v>
      </c>
      <c r="E12" s="23"/>
      <c r="F12" s="57"/>
      <c r="G12" s="57">
        <v>92</v>
      </c>
      <c r="H12" s="57">
        <v>23</v>
      </c>
      <c r="I12" s="36"/>
      <c r="K12" s="35">
        <v>95</v>
      </c>
      <c r="L12" s="23">
        <v>306</v>
      </c>
      <c r="M12" s="65"/>
      <c r="N12" s="66"/>
      <c r="O12" s="59">
        <v>86</v>
      </c>
      <c r="P12" s="59">
        <v>50</v>
      </c>
      <c r="Q12" s="69"/>
    </row>
    <row r="13" spans="1:17" x14ac:dyDescent="0.25">
      <c r="B13" s="35">
        <v>74</v>
      </c>
      <c r="C13" s="23">
        <v>403</v>
      </c>
      <c r="D13" s="23">
        <v>329</v>
      </c>
      <c r="E13" s="23"/>
      <c r="F13" s="57"/>
      <c r="G13" s="57">
        <v>34</v>
      </c>
      <c r="H13" s="57">
        <v>49</v>
      </c>
      <c r="I13" s="36"/>
      <c r="K13" s="35">
        <v>74</v>
      </c>
      <c r="L13" s="23">
        <v>403</v>
      </c>
      <c r="M13" s="65"/>
      <c r="N13" s="66"/>
      <c r="O13" s="59">
        <v>13</v>
      </c>
      <c r="P13" s="59">
        <v>95</v>
      </c>
      <c r="Q13" s="69"/>
    </row>
    <row r="14" spans="1:17" x14ac:dyDescent="0.25">
      <c r="B14" s="35">
        <v>59</v>
      </c>
      <c r="C14" s="23">
        <v>174</v>
      </c>
      <c r="D14" s="23">
        <v>115</v>
      </c>
      <c r="E14" s="23"/>
      <c r="F14" s="57"/>
      <c r="G14" s="57">
        <v>50</v>
      </c>
      <c r="H14" s="57">
        <v>55</v>
      </c>
      <c r="I14" s="36"/>
      <c r="K14" s="35">
        <v>59</v>
      </c>
      <c r="L14" s="23">
        <v>174</v>
      </c>
      <c r="M14" s="65"/>
      <c r="N14" s="66"/>
      <c r="O14" s="59">
        <v>92</v>
      </c>
      <c r="P14" s="59">
        <v>79</v>
      </c>
      <c r="Q14" s="69"/>
    </row>
    <row r="15" spans="1:17" x14ac:dyDescent="0.25">
      <c r="B15" s="35">
        <v>30</v>
      </c>
      <c r="C15" s="23">
        <v>103</v>
      </c>
      <c r="D15" s="23">
        <v>73</v>
      </c>
      <c r="E15" s="23"/>
      <c r="F15" s="57"/>
      <c r="G15" s="57">
        <v>66</v>
      </c>
      <c r="H15" s="57">
        <v>34</v>
      </c>
      <c r="I15" s="36"/>
      <c r="K15" s="35">
        <v>30</v>
      </c>
      <c r="L15" s="23">
        <v>103</v>
      </c>
      <c r="M15" s="65"/>
      <c r="N15" s="66"/>
      <c r="O15" s="59">
        <v>55</v>
      </c>
      <c r="P15" s="59">
        <v>93</v>
      </c>
      <c r="Q15" s="69"/>
    </row>
    <row r="16" spans="1:17" x14ac:dyDescent="0.25">
      <c r="B16" s="35">
        <v>82</v>
      </c>
      <c r="C16" s="23">
        <v>111</v>
      </c>
      <c r="D16" s="23">
        <v>29</v>
      </c>
      <c r="E16" s="23"/>
      <c r="F16" s="57"/>
      <c r="G16" s="57">
        <v>17</v>
      </c>
      <c r="H16" s="57">
        <v>70</v>
      </c>
      <c r="I16" s="36"/>
      <c r="K16" s="35">
        <v>82</v>
      </c>
      <c r="L16" s="23">
        <v>111</v>
      </c>
      <c r="M16" s="65"/>
      <c r="N16" s="66"/>
      <c r="O16" s="59">
        <v>75</v>
      </c>
      <c r="P16" s="59">
        <v>20</v>
      </c>
      <c r="Q16" s="69"/>
    </row>
    <row r="17" spans="2:17" x14ac:dyDescent="0.25">
      <c r="B17" s="35">
        <v>29</v>
      </c>
      <c r="C17" s="23">
        <v>442</v>
      </c>
      <c r="D17" s="23">
        <v>413</v>
      </c>
      <c r="E17" s="23"/>
      <c r="F17" s="57"/>
      <c r="G17" s="57">
        <v>33</v>
      </c>
      <c r="H17" s="57">
        <v>39</v>
      </c>
      <c r="I17" s="36"/>
      <c r="K17" s="35">
        <v>29</v>
      </c>
      <c r="L17" s="23">
        <v>442</v>
      </c>
      <c r="M17" s="65"/>
      <c r="N17" s="66"/>
      <c r="O17" s="59">
        <v>70</v>
      </c>
      <c r="P17" s="59">
        <v>47</v>
      </c>
      <c r="Q17" s="69"/>
    </row>
    <row r="18" spans="2:17" x14ac:dyDescent="0.25">
      <c r="B18" s="35">
        <v>97</v>
      </c>
      <c r="C18" s="23">
        <v>196</v>
      </c>
      <c r="D18" s="23">
        <v>99</v>
      </c>
      <c r="E18" s="23"/>
      <c r="F18" s="57"/>
      <c r="G18" s="57">
        <v>78</v>
      </c>
      <c r="H18" s="57">
        <v>37</v>
      </c>
      <c r="I18" s="36"/>
      <c r="K18" s="35">
        <v>97</v>
      </c>
      <c r="L18" s="23">
        <v>196</v>
      </c>
      <c r="M18" s="65"/>
      <c r="N18" s="66"/>
      <c r="O18" s="59">
        <v>20</v>
      </c>
      <c r="P18" s="59">
        <v>67</v>
      </c>
      <c r="Q18" s="69"/>
    </row>
    <row r="19" spans="2:17" x14ac:dyDescent="0.25">
      <c r="B19" s="35">
        <v>22</v>
      </c>
      <c r="C19" s="23">
        <v>185</v>
      </c>
      <c r="D19" s="23">
        <v>163</v>
      </c>
      <c r="E19" s="23"/>
      <c r="F19" s="57"/>
      <c r="G19" s="57">
        <v>28</v>
      </c>
      <c r="H19" s="57">
        <v>13</v>
      </c>
      <c r="I19" s="36"/>
      <c r="K19" s="35">
        <v>22</v>
      </c>
      <c r="L19" s="23">
        <v>185</v>
      </c>
      <c r="M19" s="65"/>
      <c r="N19" s="66"/>
      <c r="O19" s="59">
        <v>60</v>
      </c>
      <c r="P19" s="59">
        <v>43</v>
      </c>
      <c r="Q19" s="69"/>
    </row>
    <row r="20" spans="2:17" ht="15.75" thickBot="1" x14ac:dyDescent="0.3">
      <c r="B20" s="37">
        <v>45</v>
      </c>
      <c r="C20" s="38">
        <v>404</v>
      </c>
      <c r="D20" s="38">
        <v>359</v>
      </c>
      <c r="E20" s="38"/>
      <c r="F20" s="58"/>
      <c r="G20" s="58">
        <v>23</v>
      </c>
      <c r="H20" s="58">
        <v>12</v>
      </c>
      <c r="I20" s="39"/>
      <c r="K20" s="37">
        <v>45</v>
      </c>
      <c r="L20" s="38">
        <v>404</v>
      </c>
      <c r="M20" s="67"/>
      <c r="N20" s="68"/>
      <c r="O20" s="60">
        <v>34</v>
      </c>
      <c r="P20" s="60">
        <v>45</v>
      </c>
      <c r="Q20" s="70"/>
    </row>
  </sheetData>
  <mergeCells count="2">
    <mergeCell ref="B3:I3"/>
    <mergeCell ref="K3:Q3"/>
  </mergeCells>
  <hyperlinks>
    <hyperlink ref="A1" location="INDICE!A1" display="I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/>
  </sheetViews>
  <sheetFormatPr baseColWidth="10" defaultRowHeight="15" x14ac:dyDescent="0.25"/>
  <cols>
    <col min="1" max="3" width="11.42578125" style="2"/>
    <col min="4" max="4" width="9" style="2" customWidth="1"/>
    <col min="5" max="6" width="11.42578125" style="2"/>
    <col min="7" max="7" width="7.28515625" style="2" customWidth="1"/>
    <col min="8" max="8" width="32.5703125" style="2" bestFit="1" customWidth="1"/>
    <col min="9" max="16384" width="11.42578125" style="2"/>
  </cols>
  <sheetData>
    <row r="1" spans="1:10" x14ac:dyDescent="0.25">
      <c r="A1" s="61" t="s">
        <v>31</v>
      </c>
    </row>
    <row r="2" spans="1:10" ht="15.75" thickBot="1" x14ac:dyDescent="0.3"/>
    <row r="3" spans="1:10" ht="15.75" thickBot="1" x14ac:dyDescent="0.3">
      <c r="B3" s="87" t="s">
        <v>36</v>
      </c>
      <c r="C3" s="89"/>
      <c r="E3" s="87" t="s">
        <v>30</v>
      </c>
      <c r="F3" s="89"/>
    </row>
    <row r="4" spans="1:10" ht="16.5" thickBot="1" x14ac:dyDescent="0.3">
      <c r="B4" s="42" t="s">
        <v>18</v>
      </c>
      <c r="C4" s="43" t="s">
        <v>27</v>
      </c>
      <c r="E4" s="33" t="s">
        <v>18</v>
      </c>
      <c r="F4" s="34" t="s">
        <v>27</v>
      </c>
      <c r="H4" s="52" t="s">
        <v>34</v>
      </c>
      <c r="I4" s="62">
        <v>729</v>
      </c>
      <c r="J4" s="63"/>
    </row>
    <row r="5" spans="1:10" ht="16.5" thickBot="1" x14ac:dyDescent="0.3">
      <c r="B5" s="27">
        <v>119</v>
      </c>
      <c r="C5" s="28"/>
      <c r="E5" s="27">
        <v>119</v>
      </c>
      <c r="F5" s="28"/>
      <c r="H5" s="52" t="s">
        <v>35</v>
      </c>
      <c r="I5" s="63">
        <v>9</v>
      </c>
      <c r="J5" s="64"/>
    </row>
    <row r="6" spans="1:10" x14ac:dyDescent="0.25">
      <c r="B6" s="27">
        <v>100</v>
      </c>
      <c r="C6" s="28"/>
      <c r="E6" s="27">
        <v>100</v>
      </c>
      <c r="F6" s="28"/>
    </row>
    <row r="7" spans="1:10" x14ac:dyDescent="0.25">
      <c r="B7" s="27">
        <v>441</v>
      </c>
      <c r="C7" s="28"/>
      <c r="E7" s="27">
        <v>441</v>
      </c>
      <c r="F7" s="28"/>
    </row>
    <row r="8" spans="1:10" x14ac:dyDescent="0.25">
      <c r="B8" s="27">
        <v>115</v>
      </c>
      <c r="C8" s="28"/>
      <c r="E8" s="27">
        <v>115</v>
      </c>
      <c r="F8" s="28"/>
    </row>
    <row r="9" spans="1:10" x14ac:dyDescent="0.25">
      <c r="B9" s="27">
        <v>358</v>
      </c>
      <c r="C9" s="28"/>
      <c r="E9" s="27">
        <v>358</v>
      </c>
      <c r="F9" s="28"/>
    </row>
    <row r="10" spans="1:10" x14ac:dyDescent="0.25">
      <c r="B10" s="27">
        <v>362</v>
      </c>
      <c r="C10" s="28"/>
      <c r="E10" s="27">
        <v>362</v>
      </c>
      <c r="F10" s="28"/>
    </row>
    <row r="11" spans="1:10" x14ac:dyDescent="0.25">
      <c r="B11" s="27">
        <v>257</v>
      </c>
      <c r="C11" s="28"/>
      <c r="E11" s="27">
        <v>257</v>
      </c>
      <c r="F11" s="28"/>
    </row>
    <row r="12" spans="1:10" x14ac:dyDescent="0.25">
      <c r="B12" s="27">
        <v>428</v>
      </c>
      <c r="C12" s="28"/>
      <c r="E12" s="27">
        <v>428</v>
      </c>
      <c r="F12" s="28"/>
    </row>
    <row r="13" spans="1:10" x14ac:dyDescent="0.25">
      <c r="B13" s="27">
        <v>200</v>
      </c>
      <c r="C13" s="28"/>
      <c r="E13" s="27">
        <v>200</v>
      </c>
      <c r="F13" s="28"/>
    </row>
    <row r="14" spans="1:10" x14ac:dyDescent="0.25">
      <c r="B14" s="27">
        <v>352</v>
      </c>
      <c r="C14" s="28"/>
      <c r="E14" s="27">
        <v>352</v>
      </c>
      <c r="F14" s="28"/>
    </row>
    <row r="15" spans="1:10" x14ac:dyDescent="0.25">
      <c r="B15" s="27">
        <v>306</v>
      </c>
      <c r="C15" s="28"/>
      <c r="E15" s="27">
        <v>306</v>
      </c>
      <c r="F15" s="28"/>
    </row>
    <row r="16" spans="1:10" x14ac:dyDescent="0.25">
      <c r="B16" s="27">
        <v>403</v>
      </c>
      <c r="C16" s="28"/>
      <c r="E16" s="27">
        <v>403</v>
      </c>
      <c r="F16" s="28"/>
    </row>
    <row r="17" spans="2:6" x14ac:dyDescent="0.25">
      <c r="B17" s="27">
        <v>174</v>
      </c>
      <c r="C17" s="28"/>
      <c r="E17" s="27">
        <v>174</v>
      </c>
      <c r="F17" s="28"/>
    </row>
    <row r="18" spans="2:6" x14ac:dyDescent="0.25">
      <c r="B18" s="27">
        <v>103</v>
      </c>
      <c r="C18" s="28"/>
      <c r="E18" s="27">
        <v>103</v>
      </c>
      <c r="F18" s="28"/>
    </row>
    <row r="19" spans="2:6" x14ac:dyDescent="0.25">
      <c r="B19" s="27">
        <v>111</v>
      </c>
      <c r="C19" s="28"/>
      <c r="E19" s="27">
        <v>111</v>
      </c>
      <c r="F19" s="28"/>
    </row>
    <row r="20" spans="2:6" x14ac:dyDescent="0.25">
      <c r="B20" s="27">
        <v>442</v>
      </c>
      <c r="C20" s="28"/>
      <c r="E20" s="27">
        <v>442</v>
      </c>
      <c r="F20" s="28"/>
    </row>
    <row r="21" spans="2:6" ht="15.75" thickBot="1" x14ac:dyDescent="0.3">
      <c r="B21" s="29">
        <v>196</v>
      </c>
      <c r="C21" s="30"/>
      <c r="E21" s="29">
        <v>196</v>
      </c>
      <c r="F21" s="30"/>
    </row>
  </sheetData>
  <mergeCells count="2">
    <mergeCell ref="E3:F3"/>
    <mergeCell ref="B3:C3"/>
  </mergeCells>
  <hyperlinks>
    <hyperlink ref="A1" location="INDICE!A1" display="I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50" zoomScaleNormal="150" workbookViewId="0">
      <selection activeCell="B11" sqref="B11"/>
    </sheetView>
  </sheetViews>
  <sheetFormatPr baseColWidth="10" defaultRowHeight="15" x14ac:dyDescent="0.25"/>
  <cols>
    <col min="2" max="2" width="25.7109375" customWidth="1"/>
    <col min="4" max="4" width="16.7109375" bestFit="1" customWidth="1"/>
    <col min="5" max="5" width="10.140625" bestFit="1" customWidth="1"/>
  </cols>
  <sheetData>
    <row r="1" spans="1:5" x14ac:dyDescent="0.25">
      <c r="A1" s="22" t="s">
        <v>31</v>
      </c>
    </row>
    <row r="2" spans="1:5" ht="15.75" thickBot="1" x14ac:dyDescent="0.3"/>
    <row r="3" spans="1:5" x14ac:dyDescent="0.25">
      <c r="B3" s="47" t="s">
        <v>7</v>
      </c>
      <c r="C3" s="47" t="s">
        <v>8</v>
      </c>
      <c r="D3" s="47" t="s">
        <v>9</v>
      </c>
      <c r="E3" s="48" t="s">
        <v>10</v>
      </c>
    </row>
    <row r="4" spans="1:5" x14ac:dyDescent="0.25">
      <c r="B4" s="27" t="s">
        <v>11</v>
      </c>
      <c r="C4" s="24">
        <v>1</v>
      </c>
      <c r="D4" s="19">
        <v>100</v>
      </c>
      <c r="E4" s="49"/>
    </row>
    <row r="5" spans="1:5" x14ac:dyDescent="0.25">
      <c r="B5" s="27" t="s">
        <v>12</v>
      </c>
      <c r="C5" s="24">
        <v>2</v>
      </c>
      <c r="D5" s="19">
        <v>500</v>
      </c>
      <c r="E5" s="49"/>
    </row>
    <row r="6" spans="1:5" x14ac:dyDescent="0.25">
      <c r="B6" s="27" t="s">
        <v>13</v>
      </c>
      <c r="C6" s="24">
        <v>3</v>
      </c>
      <c r="D6" s="19">
        <v>1200</v>
      </c>
      <c r="E6" s="49"/>
    </row>
    <row r="7" spans="1:5" x14ac:dyDescent="0.25">
      <c r="B7" s="27" t="s">
        <v>14</v>
      </c>
      <c r="C7" s="24">
        <v>2</v>
      </c>
      <c r="D7" s="19">
        <v>750</v>
      </c>
      <c r="E7" s="49"/>
    </row>
    <row r="8" spans="1:5" ht="15.75" thickBot="1" x14ac:dyDescent="0.3">
      <c r="B8" s="29" t="s">
        <v>15</v>
      </c>
      <c r="C8" s="12">
        <v>1</v>
      </c>
      <c r="D8" s="50">
        <v>3000</v>
      </c>
      <c r="E8" s="51"/>
    </row>
    <row r="9" spans="1:5" ht="15.75" thickBot="1" x14ac:dyDescent="0.3">
      <c r="B9" s="2"/>
      <c r="C9" s="2"/>
      <c r="E9" s="17"/>
    </row>
    <row r="10" spans="1:5" ht="15.75" thickBot="1" x14ac:dyDescent="0.3">
      <c r="D10" s="45" t="s">
        <v>16</v>
      </c>
      <c r="E10" s="46"/>
    </row>
  </sheetData>
  <hyperlinks>
    <hyperlink ref="A1" location="INDICE!A1" display="I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SOLUCION</vt:lpstr>
      <vt:lpstr>SUMA-RESTA</vt:lpstr>
      <vt:lpstr>MULTIPLICACION-DIVISION</vt:lpstr>
      <vt:lpstr>RAIZ-POT-CUAD</vt:lpstr>
      <vt:lpstr>RELLENAR FORMULAS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</dc:creator>
  <cp:lastModifiedBy>Fabián</cp:lastModifiedBy>
  <dcterms:created xsi:type="dcterms:W3CDTF">2016-09-22T00:13:03Z</dcterms:created>
  <dcterms:modified xsi:type="dcterms:W3CDTF">2020-05-07T15:37:23Z</dcterms:modified>
</cp:coreProperties>
</file>